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I195"/>
  <c r="G195"/>
  <c r="H195"/>
  <c r="J176"/>
  <c r="H157"/>
  <c r="L157"/>
  <c r="H138"/>
  <c r="L119"/>
  <c r="L138"/>
  <c r="J138"/>
  <c r="H119"/>
  <c r="J100"/>
  <c r="H100"/>
  <c r="F100"/>
  <c r="L100"/>
  <c r="I100"/>
  <c r="F81"/>
  <c r="J62"/>
  <c r="H62"/>
  <c r="L62"/>
  <c r="I62"/>
  <c r="L43"/>
  <c r="J43"/>
  <c r="H43"/>
  <c r="G43"/>
  <c r="F43"/>
  <c r="J195"/>
  <c r="H176"/>
  <c r="L176"/>
  <c r="G157"/>
  <c r="I138"/>
  <c r="J119"/>
  <c r="G119"/>
  <c r="G100"/>
  <c r="L81"/>
  <c r="J81"/>
  <c r="F62"/>
  <c r="I43"/>
  <c r="I81"/>
  <c r="H81"/>
  <c r="G81"/>
  <c r="G62"/>
  <c r="L24"/>
  <c r="F119"/>
  <c r="F138"/>
  <c r="F157"/>
  <c r="F176"/>
  <c r="F195"/>
  <c r="I24"/>
  <c r="F24"/>
  <c r="J24"/>
  <c r="H24"/>
  <c r="G24"/>
  <c r="L196" l="1"/>
  <c r="J196"/>
  <c r="I196"/>
  <c r="F196"/>
  <c r="H196"/>
  <c r="G196"/>
</calcChain>
</file>

<file path=xl/sharedStrings.xml><?xml version="1.0" encoding="utf-8"?>
<sst xmlns="http://schemas.openxmlformats.org/spreadsheetml/2006/main" count="322" uniqueCount="100">
  <si>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</si>
  <si>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</si>
  <si>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</si>
  <si>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</si>
  <si>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</si>
  <si>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</si>
  <si>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</si>
  <si>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</si>
  <si>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</si>
  <si>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</si>
  <si>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</si>
  <si>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</si>
  <si>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</si>
  <si>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</si>
  <si>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</si>
  <si>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</si>
  <si>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</si>
  <si>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</si>
  <si>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</si>
  <si>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</si>
  <si>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</si>
  <si>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</si>
  <si>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</si>
  <si>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</si>
  <si>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</si>
  <si>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</si>
  <si>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</si>
  <si>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</si>
  <si>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</si>
  <si>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</si>
  <si>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</si>
  <si>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</si>
  <si>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</si>
  <si>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</si>
  <si>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</si>
  <si>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</si>
  <si>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</si>
  <si>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</si>
  <si>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</si>
  <si>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"Кругловская оош"</t>
  </si>
  <si>
    <t>Директор</t>
  </si>
  <si>
    <t>Субачева Е.В</t>
  </si>
  <si>
    <t>Запеканка из творога со сметаной</t>
  </si>
  <si>
    <t>150/10</t>
  </si>
  <si>
    <t>Кофейный напиток</t>
  </si>
  <si>
    <t>Батон</t>
  </si>
  <si>
    <t>ПР</t>
  </si>
  <si>
    <t>Салат из капусты с морковью</t>
  </si>
  <si>
    <t>Суп с рыбными консервами</t>
  </si>
  <si>
    <t>Печень тушёная с овощами</t>
  </si>
  <si>
    <t>Рис отварной</t>
  </si>
  <si>
    <t>Компот из свежих плодов</t>
  </si>
  <si>
    <t>Хлеб</t>
  </si>
  <si>
    <t>Каша жидкая молочная рисовая</t>
  </si>
  <si>
    <t>Чай с лимоном</t>
  </si>
  <si>
    <t>Яблоко</t>
  </si>
  <si>
    <t xml:space="preserve">Сыр твердо-мягкий порционно </t>
  </si>
  <si>
    <t>Горошек зелёный консервированный</t>
  </si>
  <si>
    <t xml:space="preserve">Борщ с картофелем и капустой </t>
  </si>
  <si>
    <t>Котлета "Школьная"</t>
  </si>
  <si>
    <t>Макароны отварные с маслом сливочным</t>
  </si>
  <si>
    <t>Какао на молоке</t>
  </si>
  <si>
    <t>Тефтели "Детские"</t>
  </si>
  <si>
    <t>80/20</t>
  </si>
  <si>
    <t>Вермишель отварная с маслом сливочным</t>
  </si>
  <si>
    <t>Молоко 3,2%</t>
  </si>
  <si>
    <t>Салат из свеклы с маслом растительным</t>
  </si>
  <si>
    <t>Суп картофельный рисовый на курином бульоне</t>
  </si>
  <si>
    <t>Рыба тушеная с овощами в томатном соусе</t>
  </si>
  <si>
    <t>Картофельное пюре с маслом сливочным</t>
  </si>
  <si>
    <t>Чай с сахаром</t>
  </si>
  <si>
    <t>Кукуруза консервированная</t>
  </si>
  <si>
    <t>Запеканка творожно-рисовая</t>
  </si>
  <si>
    <t>Банан</t>
  </si>
  <si>
    <t>Сметанный соус</t>
  </si>
  <si>
    <t xml:space="preserve">Суп картофельный с макаронными изд. на курином бульоне </t>
  </si>
  <si>
    <t>Птица порционно-запеченная</t>
  </si>
  <si>
    <t>Каша гречневая рассыпчатая с маслом сливочным</t>
  </si>
  <si>
    <t>200/4</t>
  </si>
  <si>
    <t>Омлет</t>
  </si>
  <si>
    <t>Молоко 3,2 %</t>
  </si>
  <si>
    <t>Суп картофельный с мясными фрикадельками</t>
  </si>
  <si>
    <t>Плов из мяса птицы</t>
  </si>
  <si>
    <t>Зефир</t>
  </si>
  <si>
    <t>Каша пшенная молочная</t>
  </si>
  <si>
    <t>Апельсин</t>
  </si>
  <si>
    <t>Свекольник со сметаной</t>
  </si>
  <si>
    <t>200/10</t>
  </si>
  <si>
    <t>Гуляш</t>
  </si>
  <si>
    <t xml:space="preserve">Компот из смеси сухофруктов </t>
  </si>
  <si>
    <t>Суп молочный вермишелевый</t>
  </si>
  <si>
    <t>Конфета</t>
  </si>
  <si>
    <t>Суп картофельный с горохом на курином бульоне</t>
  </si>
  <si>
    <t>Ленивые вареники</t>
  </si>
  <si>
    <t>Суп гречневый на курином бульоне</t>
  </si>
  <si>
    <t>Жаркое по-домашнему</t>
  </si>
  <si>
    <t>Печенье</t>
  </si>
  <si>
    <t>Суп вермишелевый на мясном бульоне</t>
  </si>
  <si>
    <t>Ленивые голубцы</t>
  </si>
  <si>
    <t>Вафли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</si>
</sst>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/>
      <protection locked="0"/>
    </xf>
    <xf numFmtId="0" fontId="11" fillId="4" borderId="17" xfId="0" applyFont="1" applyFill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4" sqref="O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27.84</v>
      </c>
      <c r="H6" s="40">
        <v>18</v>
      </c>
      <c r="I6" s="40">
        <v>32.4</v>
      </c>
      <c r="J6" s="40">
        <v>279.60000000000002</v>
      </c>
      <c r="K6" s="41">
        <v>223</v>
      </c>
      <c r="L6" s="40">
        <v>56.8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3.17</v>
      </c>
      <c r="H8" s="43">
        <v>2.68</v>
      </c>
      <c r="I8" s="43">
        <v>15.9</v>
      </c>
      <c r="J8" s="43">
        <v>100.6</v>
      </c>
      <c r="K8" s="44">
        <v>379</v>
      </c>
      <c r="L8" s="43">
        <v>15.96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46</v>
      </c>
      <c r="L9" s="43">
        <v>2.97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33.04</v>
      </c>
      <c r="H13" s="19">
        <f t="shared" si="0"/>
        <v>20.893000000000001</v>
      </c>
      <c r="I13" s="19">
        <f t="shared" si="0"/>
        <v>61.419999999999995</v>
      </c>
      <c r="J13" s="19">
        <f t="shared" si="0"/>
        <v>442.70700000000005</v>
      </c>
      <c r="K13" s="25"/>
      <c r="L13" s="19">
        <f t="shared" ref="L13" si="1">SUM(L6:L12)</f>
        <v>75.72999999999999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0.68</v>
      </c>
      <c r="H14" s="43">
        <v>3.71</v>
      </c>
      <c r="I14" s="43">
        <v>2.83</v>
      </c>
      <c r="J14" s="43">
        <v>47.46</v>
      </c>
      <c r="K14" s="44">
        <v>45</v>
      </c>
      <c r="L14" s="43">
        <v>2.14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6.89</v>
      </c>
      <c r="H15" s="43">
        <v>6.72</v>
      </c>
      <c r="I15" s="43">
        <v>11.47</v>
      </c>
      <c r="J15" s="43">
        <v>133.80000000000001</v>
      </c>
      <c r="K15" s="44">
        <v>87</v>
      </c>
      <c r="L15" s="43">
        <v>6.28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22.4</v>
      </c>
      <c r="H16" s="43">
        <v>18.23</v>
      </c>
      <c r="I16" s="43">
        <v>7.03</v>
      </c>
      <c r="J16" s="43">
        <v>281.25</v>
      </c>
      <c r="K16" s="44">
        <v>290</v>
      </c>
      <c r="L16" s="43">
        <v>35.49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>
        <v>304</v>
      </c>
      <c r="L17" s="43">
        <v>11.34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>
        <v>6.2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80</v>
      </c>
      <c r="G20" s="43">
        <v>7.43</v>
      </c>
      <c r="H20" s="43">
        <v>1.35</v>
      </c>
      <c r="I20" s="43">
        <v>38.909999999999997</v>
      </c>
      <c r="J20" s="43">
        <v>221</v>
      </c>
      <c r="K20" s="44" t="s">
        <v>46</v>
      </c>
      <c r="L20" s="43">
        <v>2.61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41.209999999999994</v>
      </c>
      <c r="H23" s="19">
        <f t="shared" si="2"/>
        <v>35.54</v>
      </c>
      <c r="I23" s="19">
        <f t="shared" si="2"/>
        <v>124.8</v>
      </c>
      <c r="J23" s="19">
        <f t="shared" si="2"/>
        <v>1007.8100000000001</v>
      </c>
      <c r="K23" s="25"/>
      <c r="L23" s="19">
        <f t="shared" ref="L23" si="3">SUM(L14:L22)</f>
        <v>64.06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1030</v>
      </c>
      <c r="G24" s="32">
        <f t="shared" ref="G24:J24" si="4">G13+G23</f>
        <v>74.25</v>
      </c>
      <c r="H24" s="32">
        <f t="shared" si="4"/>
        <v>56.433</v>
      </c>
      <c r="I24" s="32">
        <f t="shared" si="4"/>
        <v>186.22</v>
      </c>
      <c r="J24" s="32">
        <f t="shared" si="4"/>
        <v>1450.5170000000001</v>
      </c>
      <c r="K24" s="32"/>
      <c r="L24" s="32">
        <f t="shared" ref="L24" si="5">L13+L23</f>
        <v>139.79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5.0999999999999996</v>
      </c>
      <c r="H25" s="40">
        <v>10.72</v>
      </c>
      <c r="I25" s="40">
        <v>33.42</v>
      </c>
      <c r="J25" s="40">
        <v>251</v>
      </c>
      <c r="K25" s="41">
        <v>182</v>
      </c>
      <c r="L25" s="40">
        <v>38.200000000000003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0.04</v>
      </c>
      <c r="H27" s="43">
        <v>0</v>
      </c>
      <c r="I27" s="43">
        <v>12.13</v>
      </c>
      <c r="J27" s="43">
        <v>47</v>
      </c>
      <c r="K27" s="44">
        <v>377</v>
      </c>
      <c r="L27" s="43">
        <v>5.56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51">
        <v>40</v>
      </c>
      <c r="G28" s="51">
        <v>2.0299999999999998</v>
      </c>
      <c r="H28" s="51">
        <v>0.21299999999999999</v>
      </c>
      <c r="I28" s="51">
        <v>13.12</v>
      </c>
      <c r="J28" s="51">
        <v>62.506999999999998</v>
      </c>
      <c r="K28" s="52" t="s">
        <v>46</v>
      </c>
      <c r="L28" s="51">
        <v>2.97</v>
      </c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150</v>
      </c>
      <c r="G29" s="43">
        <v>0.04</v>
      </c>
      <c r="H29" s="43">
        <v>0.4</v>
      </c>
      <c r="I29" s="43">
        <v>9.8000000000000007</v>
      </c>
      <c r="J29" s="43">
        <v>44.4</v>
      </c>
      <c r="K29" s="44">
        <v>338</v>
      </c>
      <c r="L29" s="43">
        <v>10.25</v>
      </c>
    </row>
    <row r="30" spans="1:12" ht="15">
      <c r="A30" s="14"/>
      <c r="B30" s="15"/>
      <c r="C30" s="11"/>
      <c r="D30" s="6"/>
      <c r="E30" s="53" t="s">
        <v>56</v>
      </c>
      <c r="F30" s="51">
        <v>15</v>
      </c>
      <c r="G30" s="51">
        <v>3.48</v>
      </c>
      <c r="H30" s="51">
        <v>5.0999999999999996</v>
      </c>
      <c r="I30" s="51">
        <v>0.02</v>
      </c>
      <c r="J30" s="51">
        <v>59.88</v>
      </c>
      <c r="K30" s="52">
        <v>42</v>
      </c>
      <c r="L30" s="51">
        <v>8.85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10.69</v>
      </c>
      <c r="H32" s="19">
        <f t="shared" ref="H32" si="7">SUM(H25:H31)</f>
        <v>16.433</v>
      </c>
      <c r="I32" s="19">
        <f t="shared" ref="I32" si="8">SUM(I25:I31)</f>
        <v>68.489999999999995</v>
      </c>
      <c r="J32" s="19">
        <f t="shared" ref="J32:L32" si="9">SUM(J25:J31)</f>
        <v>464.78699999999998</v>
      </c>
      <c r="K32" s="25"/>
      <c r="L32" s="19">
        <f t="shared" si="9"/>
        <v>65.83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50</v>
      </c>
      <c r="G33" s="43">
        <v>1.0900000000000001</v>
      </c>
      <c r="H33" s="43">
        <v>6.04</v>
      </c>
      <c r="I33" s="43">
        <v>3.77</v>
      </c>
      <c r="J33" s="43">
        <v>73.900000000000006</v>
      </c>
      <c r="K33" s="44">
        <v>131</v>
      </c>
      <c r="L33" s="43">
        <v>4.25</v>
      </c>
    </row>
    <row r="34" spans="1:12" ht="15">
      <c r="A34" s="14"/>
      <c r="B34" s="15"/>
      <c r="C34" s="11"/>
      <c r="D34" s="7" t="s">
        <v>27</v>
      </c>
      <c r="E34" s="53" t="s">
        <v>58</v>
      </c>
      <c r="F34" s="51">
        <v>200</v>
      </c>
      <c r="G34" s="51">
        <v>1.45</v>
      </c>
      <c r="H34" s="51">
        <v>3.93</v>
      </c>
      <c r="I34" s="51">
        <v>100.2</v>
      </c>
      <c r="J34" s="51">
        <v>82</v>
      </c>
      <c r="K34" s="52">
        <v>170</v>
      </c>
      <c r="L34" s="51">
        <v>23.42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18.5</v>
      </c>
      <c r="H35" s="43">
        <v>25.86</v>
      </c>
      <c r="I35" s="43">
        <v>4.76</v>
      </c>
      <c r="J35" s="43">
        <v>325.81</v>
      </c>
      <c r="K35" s="44">
        <v>268</v>
      </c>
      <c r="L35" s="43">
        <v>25.19</v>
      </c>
    </row>
    <row r="36" spans="1:12" ht="15">
      <c r="A36" s="14"/>
      <c r="B36" s="15"/>
      <c r="C36" s="11"/>
      <c r="D36" s="7" t="s">
        <v>29</v>
      </c>
      <c r="E36" s="53" t="s">
        <v>60</v>
      </c>
      <c r="F36" s="51">
        <v>150</v>
      </c>
      <c r="G36" s="51">
        <v>5.7</v>
      </c>
      <c r="H36" s="51">
        <v>3.43</v>
      </c>
      <c r="I36" s="51">
        <v>36.450000000000003</v>
      </c>
      <c r="J36" s="51">
        <v>199.4</v>
      </c>
      <c r="K36" s="52">
        <v>203</v>
      </c>
      <c r="L36" s="51">
        <v>7.7</v>
      </c>
    </row>
    <row r="37" spans="1:12" ht="15">
      <c r="A37" s="14"/>
      <c r="B37" s="15"/>
      <c r="C37" s="11"/>
      <c r="D37" s="7" t="s">
        <v>30</v>
      </c>
      <c r="E37" s="53" t="s">
        <v>61</v>
      </c>
      <c r="F37" s="51">
        <v>200</v>
      </c>
      <c r="G37" s="51">
        <v>3.5</v>
      </c>
      <c r="H37" s="51">
        <v>3.7</v>
      </c>
      <c r="I37" s="51">
        <v>25.5</v>
      </c>
      <c r="J37" s="51">
        <v>149.30000000000001</v>
      </c>
      <c r="K37" s="52">
        <v>382</v>
      </c>
      <c r="L37" s="51">
        <v>10.76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80</v>
      </c>
      <c r="G39" s="43">
        <v>7.43</v>
      </c>
      <c r="H39" s="43">
        <v>1.35</v>
      </c>
      <c r="I39" s="43">
        <v>38.909999999999997</v>
      </c>
      <c r="J39" s="43">
        <v>221</v>
      </c>
      <c r="K39" s="44" t="s">
        <v>46</v>
      </c>
      <c r="L39" s="43">
        <v>2.61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37.67</v>
      </c>
      <c r="H42" s="19">
        <f t="shared" ref="H42" si="11">SUM(H33:H41)</f>
        <v>44.31</v>
      </c>
      <c r="I42" s="19">
        <f t="shared" ref="I42" si="12">SUM(I33:I41)</f>
        <v>209.59</v>
      </c>
      <c r="J42" s="19">
        <f t="shared" ref="J42:L42" si="13">SUM(J33:J41)</f>
        <v>1051.4100000000001</v>
      </c>
      <c r="K42" s="25"/>
      <c r="L42" s="19">
        <f t="shared" si="13"/>
        <v>73.930000000000007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1385</v>
      </c>
      <c r="G43" s="32">
        <f t="shared" ref="G43" si="14">G32+G42</f>
        <v>48.36</v>
      </c>
      <c r="H43" s="32">
        <f t="shared" ref="H43" si="15">H32+H42</f>
        <v>60.743000000000002</v>
      </c>
      <c r="I43" s="32">
        <f t="shared" ref="I43" si="16">I32+I42</f>
        <v>278.08</v>
      </c>
      <c r="J43" s="32">
        <f t="shared" ref="J43:L43" si="17">J32+J42</f>
        <v>1516.1970000000001</v>
      </c>
      <c r="K43" s="32"/>
      <c r="L43" s="32">
        <f t="shared" si="17"/>
        <v>139.76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3" t="s">
        <v>62</v>
      </c>
      <c r="F44" s="51" t="s">
        <v>63</v>
      </c>
      <c r="G44" s="51">
        <v>11.73</v>
      </c>
      <c r="H44" s="51">
        <v>14.08</v>
      </c>
      <c r="I44" s="51">
        <v>14.94</v>
      </c>
      <c r="J44" s="51">
        <v>233.4</v>
      </c>
      <c r="K44" s="52">
        <v>279</v>
      </c>
      <c r="L44" s="51">
        <v>35</v>
      </c>
    </row>
    <row r="45" spans="1:12" ht="15">
      <c r="A45" s="23"/>
      <c r="B45" s="15"/>
      <c r="C45" s="11"/>
      <c r="D45" s="6"/>
      <c r="E45" s="53" t="s">
        <v>64</v>
      </c>
      <c r="F45" s="51">
        <v>150</v>
      </c>
      <c r="G45" s="51">
        <v>5.7</v>
      </c>
      <c r="H45" s="51">
        <v>3.43</v>
      </c>
      <c r="I45" s="51">
        <v>36.450000000000003</v>
      </c>
      <c r="J45" s="51">
        <v>199.4</v>
      </c>
      <c r="K45" s="52">
        <v>203</v>
      </c>
      <c r="L45" s="51">
        <v>7.7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3.17</v>
      </c>
      <c r="H46" s="43">
        <v>2.68</v>
      </c>
      <c r="I46" s="43">
        <v>15.9</v>
      </c>
      <c r="J46" s="43">
        <v>100.6</v>
      </c>
      <c r="K46" s="44">
        <v>379</v>
      </c>
      <c r="L46" s="43">
        <v>15.96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51">
        <v>40</v>
      </c>
      <c r="G47" s="51">
        <v>2.0299999999999998</v>
      </c>
      <c r="H47" s="51">
        <v>0.21299999999999999</v>
      </c>
      <c r="I47" s="51">
        <v>13.12</v>
      </c>
      <c r="J47" s="51">
        <v>62.506999999999998</v>
      </c>
      <c r="K47" s="52" t="s">
        <v>46</v>
      </c>
      <c r="L47" s="51">
        <v>2.97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3" t="s">
        <v>65</v>
      </c>
      <c r="F49" s="51">
        <v>200</v>
      </c>
      <c r="G49" s="51">
        <v>3</v>
      </c>
      <c r="H49" s="51">
        <v>3.2</v>
      </c>
      <c r="I49" s="51">
        <v>4.7</v>
      </c>
      <c r="J49" s="51">
        <v>120</v>
      </c>
      <c r="K49" s="52">
        <v>3</v>
      </c>
      <c r="L49" s="51">
        <v>19.55</v>
      </c>
    </row>
    <row r="50" spans="1:12" ht="15">
      <c r="A50" s="23"/>
      <c r="B50" s="15"/>
      <c r="C50" s="11"/>
      <c r="D50" s="6"/>
      <c r="E50" s="53"/>
      <c r="F50" s="51"/>
      <c r="G50" s="51"/>
      <c r="H50" s="51"/>
      <c r="I50" s="51"/>
      <c r="J50" s="51"/>
      <c r="K50" s="52"/>
      <c r="L50" s="5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25.630000000000003</v>
      </c>
      <c r="H51" s="19">
        <f t="shared" ref="H51" si="19">SUM(H44:H50)</f>
        <v>23.603000000000002</v>
      </c>
      <c r="I51" s="19">
        <f t="shared" ref="I51" si="20">SUM(I44:I50)</f>
        <v>85.110000000000014</v>
      </c>
      <c r="J51" s="19">
        <f t="shared" ref="J51:L51" si="21">SUM(J44:J50)</f>
        <v>715.90699999999993</v>
      </c>
      <c r="K51" s="25"/>
      <c r="L51" s="19">
        <f t="shared" si="21"/>
        <v>81.180000000000007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66</v>
      </c>
      <c r="F52" s="51">
        <v>60</v>
      </c>
      <c r="G52" s="51">
        <v>0.86</v>
      </c>
      <c r="H52" s="51">
        <v>3.05</v>
      </c>
      <c r="I52" s="51">
        <v>5.13</v>
      </c>
      <c r="J52" s="51">
        <v>51.41</v>
      </c>
      <c r="K52" s="52">
        <v>52</v>
      </c>
      <c r="L52" s="51">
        <v>3.54</v>
      </c>
    </row>
    <row r="53" spans="1:12" ht="15">
      <c r="A53" s="23"/>
      <c r="B53" s="15"/>
      <c r="C53" s="11"/>
      <c r="D53" s="7" t="s">
        <v>27</v>
      </c>
      <c r="E53" s="53" t="s">
        <v>67</v>
      </c>
      <c r="F53" s="51">
        <v>200</v>
      </c>
      <c r="G53" s="51">
        <v>1.77</v>
      </c>
      <c r="H53" s="51">
        <v>2.65</v>
      </c>
      <c r="I53" s="51">
        <v>12.74</v>
      </c>
      <c r="J53" s="51">
        <v>81.89</v>
      </c>
      <c r="K53" s="52">
        <v>84</v>
      </c>
      <c r="L53" s="51">
        <v>9.23</v>
      </c>
    </row>
    <row r="54" spans="1:12" ht="15">
      <c r="A54" s="23"/>
      <c r="B54" s="15"/>
      <c r="C54" s="11"/>
      <c r="D54" s="7" t="s">
        <v>28</v>
      </c>
      <c r="E54" s="53" t="s">
        <v>68</v>
      </c>
      <c r="F54" s="51">
        <v>90</v>
      </c>
      <c r="G54" s="51">
        <v>18.18</v>
      </c>
      <c r="H54" s="51">
        <v>10.863</v>
      </c>
      <c r="I54" s="51">
        <v>1.8720000000000001</v>
      </c>
      <c r="J54" s="51">
        <v>177.97499999999999</v>
      </c>
      <c r="K54" s="52">
        <v>232</v>
      </c>
      <c r="L54" s="51">
        <v>30.63</v>
      </c>
    </row>
    <row r="55" spans="1:12" ht="15">
      <c r="A55" s="23"/>
      <c r="B55" s="15"/>
      <c r="C55" s="11"/>
      <c r="D55" s="7" t="s">
        <v>29</v>
      </c>
      <c r="E55" s="53" t="s">
        <v>69</v>
      </c>
      <c r="F55" s="51">
        <v>150</v>
      </c>
      <c r="G55" s="51">
        <v>3.29</v>
      </c>
      <c r="H55" s="51">
        <v>7.06</v>
      </c>
      <c r="I55" s="51">
        <v>22.21</v>
      </c>
      <c r="J55" s="51">
        <v>165.54</v>
      </c>
      <c r="K55" s="52">
        <v>312</v>
      </c>
      <c r="L55" s="51">
        <v>9.83</v>
      </c>
    </row>
    <row r="56" spans="1:12" ht="15">
      <c r="A56" s="23"/>
      <c r="B56" s="15"/>
      <c r="C56" s="11"/>
      <c r="D56" s="7" t="s">
        <v>30</v>
      </c>
      <c r="E56" s="53" t="s">
        <v>70</v>
      </c>
      <c r="F56" s="51">
        <v>200</v>
      </c>
      <c r="G56" s="51">
        <v>0.2</v>
      </c>
      <c r="H56" s="51">
        <v>0.05</v>
      </c>
      <c r="I56" s="51">
        <v>15.01</v>
      </c>
      <c r="J56" s="51">
        <v>61.29</v>
      </c>
      <c r="K56" s="52">
        <v>376</v>
      </c>
      <c r="L56" s="51">
        <v>2.8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80</v>
      </c>
      <c r="G58" s="43">
        <v>7.43</v>
      </c>
      <c r="H58" s="43">
        <v>1.35</v>
      </c>
      <c r="I58" s="43">
        <v>38.909999999999997</v>
      </c>
      <c r="J58" s="43">
        <v>221</v>
      </c>
      <c r="K58" s="44" t="s">
        <v>46</v>
      </c>
      <c r="L58" s="43">
        <v>2.61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31.729999999999997</v>
      </c>
      <c r="H61" s="19">
        <f t="shared" ref="H61" si="23">SUM(H52:H60)</f>
        <v>25.023</v>
      </c>
      <c r="I61" s="19">
        <f t="shared" ref="I61" si="24">SUM(I52:I60)</f>
        <v>95.871999999999986</v>
      </c>
      <c r="J61" s="19">
        <f t="shared" ref="J61:L61" si="25">SUM(J52:J60)</f>
        <v>759.1049999999999</v>
      </c>
      <c r="K61" s="25"/>
      <c r="L61" s="19">
        <f t="shared" si="25"/>
        <v>58.639999999999993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1370</v>
      </c>
      <c r="G62" s="32">
        <f t="shared" ref="G62" si="26">G51+G61</f>
        <v>57.36</v>
      </c>
      <c r="H62" s="32">
        <f t="shared" ref="H62" si="27">H51+H61</f>
        <v>48.626000000000005</v>
      </c>
      <c r="I62" s="32">
        <f t="shared" ref="I62" si="28">I51+I61</f>
        <v>180.982</v>
      </c>
      <c r="J62" s="32">
        <f t="shared" ref="J62:L62" si="29">J51+J61</f>
        <v>1475.0119999999997</v>
      </c>
      <c r="K62" s="32"/>
      <c r="L62" s="32">
        <f t="shared" si="29"/>
        <v>139.82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93</v>
      </c>
      <c r="F63" s="61">
        <v>100</v>
      </c>
      <c r="G63" s="61">
        <v>8.9600000000000009</v>
      </c>
      <c r="H63" s="61">
        <v>10.28</v>
      </c>
      <c r="I63" s="61">
        <v>21.59</v>
      </c>
      <c r="J63" s="61">
        <v>214.75</v>
      </c>
      <c r="K63" s="62">
        <v>223</v>
      </c>
      <c r="L63" s="61">
        <v>34.86</v>
      </c>
    </row>
    <row r="64" spans="1:12" ht="15">
      <c r="A64" s="23"/>
      <c r="B64" s="15"/>
      <c r="C64" s="11"/>
      <c r="D64" s="6"/>
      <c r="E64" s="53" t="s">
        <v>74</v>
      </c>
      <c r="F64" s="51">
        <v>20</v>
      </c>
      <c r="G64" s="51">
        <v>1.63</v>
      </c>
      <c r="H64" s="51">
        <v>8.1300000000000008</v>
      </c>
      <c r="I64" s="51">
        <v>4.67</v>
      </c>
      <c r="J64" s="51">
        <v>19.43</v>
      </c>
      <c r="K64" s="52">
        <v>23</v>
      </c>
      <c r="L64" s="51">
        <v>4.9000000000000004</v>
      </c>
    </row>
    <row r="65" spans="1:12" ht="15">
      <c r="A65" s="23"/>
      <c r="B65" s="15"/>
      <c r="C65" s="11"/>
      <c r="D65" s="7" t="s">
        <v>22</v>
      </c>
      <c r="E65" s="53" t="s">
        <v>70</v>
      </c>
      <c r="F65" s="51">
        <v>200</v>
      </c>
      <c r="G65" s="51">
        <v>0.2</v>
      </c>
      <c r="H65" s="51">
        <v>0.05</v>
      </c>
      <c r="I65" s="51">
        <v>15.01</v>
      </c>
      <c r="J65" s="51">
        <v>61.29</v>
      </c>
      <c r="K65" s="52">
        <v>376</v>
      </c>
      <c r="L65" s="51">
        <v>2.8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51">
        <v>40</v>
      </c>
      <c r="G66" s="51">
        <v>2.0299999999999998</v>
      </c>
      <c r="H66" s="51">
        <v>0.21299999999999999</v>
      </c>
      <c r="I66" s="51">
        <v>13.12</v>
      </c>
      <c r="J66" s="51">
        <v>62.506999999999998</v>
      </c>
      <c r="K66" s="52" t="s">
        <v>46</v>
      </c>
      <c r="L66" s="51">
        <v>2.97</v>
      </c>
    </row>
    <row r="67" spans="1:12" ht="15">
      <c r="A67" s="23"/>
      <c r="B67" s="15"/>
      <c r="C67" s="11"/>
      <c r="D67" s="7" t="s">
        <v>24</v>
      </c>
      <c r="E67" s="53" t="s">
        <v>73</v>
      </c>
      <c r="F67" s="51">
        <v>100</v>
      </c>
      <c r="G67" s="51">
        <v>1.5</v>
      </c>
      <c r="H67" s="51">
        <v>0.5</v>
      </c>
      <c r="I67" s="51">
        <v>21</v>
      </c>
      <c r="J67" s="51">
        <v>96</v>
      </c>
      <c r="K67" s="52">
        <v>338</v>
      </c>
      <c r="L67" s="51">
        <v>19.350000000000001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14.319999999999999</v>
      </c>
      <c r="H70" s="19">
        <f t="shared" ref="H70" si="31">SUM(H63:H69)</f>
        <v>19.173000000000002</v>
      </c>
      <c r="I70" s="19">
        <f t="shared" ref="I70" si="32">SUM(I63:I69)</f>
        <v>75.389999999999986</v>
      </c>
      <c r="J70" s="19">
        <f t="shared" ref="J70:L70" si="33">SUM(J63:J69)</f>
        <v>453.97700000000003</v>
      </c>
      <c r="K70" s="25"/>
      <c r="L70" s="19">
        <f t="shared" si="33"/>
        <v>64.88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50</v>
      </c>
      <c r="G71" s="43">
        <v>0.51</v>
      </c>
      <c r="H71" s="43">
        <v>3</v>
      </c>
      <c r="I71" s="43">
        <v>1.9</v>
      </c>
      <c r="J71" s="43">
        <v>36.9</v>
      </c>
      <c r="K71" s="44"/>
      <c r="L71" s="43">
        <v>4.25</v>
      </c>
    </row>
    <row r="72" spans="1:12" ht="25.5">
      <c r="A72" s="23"/>
      <c r="B72" s="15"/>
      <c r="C72" s="11"/>
      <c r="D72" s="7" t="s">
        <v>27</v>
      </c>
      <c r="E72" s="53" t="s">
        <v>75</v>
      </c>
      <c r="F72" s="51">
        <v>200</v>
      </c>
      <c r="G72" s="63">
        <v>9.9</v>
      </c>
      <c r="H72" s="51">
        <v>8.9</v>
      </c>
      <c r="I72" s="51">
        <v>25.2</v>
      </c>
      <c r="J72" s="51">
        <v>220.5</v>
      </c>
      <c r="K72" s="64">
        <v>103</v>
      </c>
      <c r="L72" s="51">
        <v>15.05</v>
      </c>
    </row>
    <row r="73" spans="1:12" ht="15">
      <c r="A73" s="23"/>
      <c r="B73" s="15"/>
      <c r="C73" s="11"/>
      <c r="D73" s="7" t="s">
        <v>28</v>
      </c>
      <c r="E73" s="53" t="s">
        <v>76</v>
      </c>
      <c r="F73" s="51">
        <v>90</v>
      </c>
      <c r="G73" s="51">
        <v>19.013000000000002</v>
      </c>
      <c r="H73" s="51">
        <v>10.868</v>
      </c>
      <c r="I73" s="51">
        <v>0.16900000000000001</v>
      </c>
      <c r="J73" s="51">
        <v>174.53299999999999</v>
      </c>
      <c r="K73" s="52">
        <v>293</v>
      </c>
      <c r="L73" s="51">
        <v>38.22</v>
      </c>
    </row>
    <row r="74" spans="1:12" ht="15">
      <c r="A74" s="23"/>
      <c r="B74" s="15"/>
      <c r="C74" s="11"/>
      <c r="D74" s="7" t="s">
        <v>29</v>
      </c>
      <c r="E74" s="65" t="s">
        <v>77</v>
      </c>
      <c r="F74" s="51">
        <v>150</v>
      </c>
      <c r="G74" s="51">
        <v>6.57</v>
      </c>
      <c r="H74" s="51">
        <v>4.1900000000000004</v>
      </c>
      <c r="I74" s="51">
        <v>32.32</v>
      </c>
      <c r="J74" s="51">
        <v>193.27</v>
      </c>
      <c r="K74" s="52">
        <v>171</v>
      </c>
      <c r="L74" s="51">
        <v>9.27</v>
      </c>
    </row>
    <row r="75" spans="1:12" ht="15">
      <c r="A75" s="23"/>
      <c r="B75" s="15"/>
      <c r="C75" s="11"/>
      <c r="D75" s="7" t="s">
        <v>30</v>
      </c>
      <c r="E75" s="53" t="s">
        <v>54</v>
      </c>
      <c r="F75" s="51" t="s">
        <v>78</v>
      </c>
      <c r="G75" s="51">
        <v>0.26</v>
      </c>
      <c r="H75" s="51">
        <v>0.06</v>
      </c>
      <c r="I75" s="51">
        <v>15.22</v>
      </c>
      <c r="J75" s="51">
        <v>62.46</v>
      </c>
      <c r="K75" s="52">
        <v>377</v>
      </c>
      <c r="L75" s="51">
        <v>5.56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80</v>
      </c>
      <c r="G77" s="43">
        <v>7.43</v>
      </c>
      <c r="H77" s="43">
        <v>1.35</v>
      </c>
      <c r="I77" s="43">
        <v>38.909999999999997</v>
      </c>
      <c r="J77" s="43">
        <v>221</v>
      </c>
      <c r="K77" s="44" t="s">
        <v>46</v>
      </c>
      <c r="L77" s="43">
        <v>2.61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43.683</v>
      </c>
      <c r="H80" s="19">
        <f t="shared" ref="H80" si="35">SUM(H71:H79)</f>
        <v>28.368000000000002</v>
      </c>
      <c r="I80" s="19">
        <f t="shared" ref="I80" si="36">SUM(I71:I79)</f>
        <v>113.71899999999999</v>
      </c>
      <c r="J80" s="19">
        <f t="shared" ref="J80:L80" si="37">SUM(J71:J79)</f>
        <v>908.66300000000001</v>
      </c>
      <c r="K80" s="25"/>
      <c r="L80" s="19">
        <f t="shared" si="37"/>
        <v>74.959999999999994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1030</v>
      </c>
      <c r="G81" s="32">
        <f t="shared" ref="G81" si="38">G70+G80</f>
        <v>58.003</v>
      </c>
      <c r="H81" s="32">
        <f t="shared" ref="H81" si="39">H70+H80</f>
        <v>47.541000000000004</v>
      </c>
      <c r="I81" s="32">
        <f t="shared" ref="I81" si="40">I70+I80</f>
        <v>189.10899999999998</v>
      </c>
      <c r="J81" s="32">
        <f t="shared" ref="J81:L81" si="41">J70+J80</f>
        <v>1362.64</v>
      </c>
      <c r="K81" s="32"/>
      <c r="L81" s="32">
        <f t="shared" si="41"/>
        <v>139.83999999999997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79</v>
      </c>
      <c r="F82" s="61">
        <v>150</v>
      </c>
      <c r="G82" s="61">
        <v>14.27</v>
      </c>
      <c r="H82" s="61">
        <v>22.2</v>
      </c>
      <c r="I82" s="61">
        <v>2.7</v>
      </c>
      <c r="J82" s="61">
        <v>267.93</v>
      </c>
      <c r="K82" s="62">
        <v>210</v>
      </c>
      <c r="L82" s="61">
        <v>24.74</v>
      </c>
    </row>
    <row r="83" spans="1:12" ht="15">
      <c r="A83" s="23"/>
      <c r="B83" s="15"/>
      <c r="C83" s="11"/>
      <c r="D83" s="6"/>
      <c r="E83" s="53" t="s">
        <v>80</v>
      </c>
      <c r="F83" s="51">
        <v>200</v>
      </c>
      <c r="G83" s="51">
        <v>3</v>
      </c>
      <c r="H83" s="51">
        <v>3.2</v>
      </c>
      <c r="I83" s="51">
        <v>4.7</v>
      </c>
      <c r="J83" s="51">
        <v>120</v>
      </c>
      <c r="K83" s="52">
        <v>3</v>
      </c>
      <c r="L83" s="51">
        <v>19.55</v>
      </c>
    </row>
    <row r="84" spans="1:12" ht="15">
      <c r="A84" s="23"/>
      <c r="B84" s="15"/>
      <c r="C84" s="11"/>
      <c r="D84" s="7" t="s">
        <v>22</v>
      </c>
      <c r="E84" s="53" t="s">
        <v>54</v>
      </c>
      <c r="F84" s="51" t="s">
        <v>78</v>
      </c>
      <c r="G84" s="51">
        <v>0.26</v>
      </c>
      <c r="H84" s="51">
        <v>0.06</v>
      </c>
      <c r="I84" s="51">
        <v>15.22</v>
      </c>
      <c r="J84" s="51">
        <v>62.46</v>
      </c>
      <c r="K84" s="52">
        <v>377</v>
      </c>
      <c r="L84" s="51">
        <v>5.56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51">
        <v>40</v>
      </c>
      <c r="G85" s="51">
        <v>2.0299999999999998</v>
      </c>
      <c r="H85" s="51">
        <v>0.21299999999999999</v>
      </c>
      <c r="I85" s="51">
        <v>13.12</v>
      </c>
      <c r="J85" s="51">
        <v>62.506999999999998</v>
      </c>
      <c r="K85" s="52" t="s">
        <v>46</v>
      </c>
      <c r="L85" s="51">
        <v>2.97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3" t="s">
        <v>56</v>
      </c>
      <c r="F87" s="51">
        <v>15</v>
      </c>
      <c r="G87" s="51">
        <v>3.48</v>
      </c>
      <c r="H87" s="51">
        <v>5.0999999999999996</v>
      </c>
      <c r="I87" s="51">
        <v>0.02</v>
      </c>
      <c r="J87" s="51">
        <v>59.88</v>
      </c>
      <c r="K87" s="52">
        <v>42</v>
      </c>
      <c r="L87" s="51">
        <v>8.85</v>
      </c>
    </row>
    <row r="88" spans="1:12" ht="15">
      <c r="A88" s="23"/>
      <c r="B88" s="15"/>
      <c r="C88" s="11"/>
      <c r="D88" s="6"/>
      <c r="E88" s="53" t="s">
        <v>83</v>
      </c>
      <c r="F88" s="51">
        <v>80</v>
      </c>
      <c r="G88" s="51">
        <v>0.8</v>
      </c>
      <c r="H88" s="51">
        <v>0.1</v>
      </c>
      <c r="I88" s="51">
        <v>79.8</v>
      </c>
      <c r="J88" s="51">
        <v>260.8</v>
      </c>
      <c r="K88" s="52">
        <v>12</v>
      </c>
      <c r="L88" s="51">
        <v>7.65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42">SUM(G82:G88)</f>
        <v>23.840000000000003</v>
      </c>
      <c r="H89" s="19">
        <f t="shared" ref="H89" si="43">SUM(H82:H88)</f>
        <v>30.872999999999998</v>
      </c>
      <c r="I89" s="19">
        <f t="shared" ref="I89" si="44">SUM(I82:I88)</f>
        <v>115.56</v>
      </c>
      <c r="J89" s="19">
        <f t="shared" ref="J89:L89" si="45">SUM(J82:J88)</f>
        <v>833.577</v>
      </c>
      <c r="K89" s="25"/>
      <c r="L89" s="19">
        <f t="shared" si="45"/>
        <v>69.320000000000007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0.68</v>
      </c>
      <c r="H90" s="43">
        <v>3.71</v>
      </c>
      <c r="I90" s="43">
        <v>2.83</v>
      </c>
      <c r="J90" s="43">
        <v>47.46</v>
      </c>
      <c r="K90" s="44">
        <v>45</v>
      </c>
      <c r="L90" s="43">
        <v>2.14</v>
      </c>
    </row>
    <row r="91" spans="1:12" ht="15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5.83</v>
      </c>
      <c r="H91" s="43">
        <v>4.5599999999999996</v>
      </c>
      <c r="I91" s="43">
        <v>13.59</v>
      </c>
      <c r="J91" s="43">
        <v>118.8</v>
      </c>
      <c r="K91" s="44">
        <v>209</v>
      </c>
      <c r="L91" s="43">
        <v>19.2</v>
      </c>
    </row>
    <row r="92" spans="1:12" ht="15">
      <c r="A92" s="23"/>
      <c r="B92" s="15"/>
      <c r="C92" s="11"/>
      <c r="D92" s="7" t="s">
        <v>28</v>
      </c>
      <c r="E92" s="53" t="s">
        <v>82</v>
      </c>
      <c r="F92" s="51">
        <v>200</v>
      </c>
      <c r="G92" s="51">
        <v>22.35</v>
      </c>
      <c r="H92" s="51">
        <v>26.23</v>
      </c>
      <c r="I92" s="51">
        <v>47.23</v>
      </c>
      <c r="J92" s="51">
        <v>513.57000000000005</v>
      </c>
      <c r="K92" s="52">
        <v>291</v>
      </c>
      <c r="L92" s="51">
        <v>43.8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3" t="s">
        <v>70</v>
      </c>
      <c r="F94" s="51">
        <v>200</v>
      </c>
      <c r="G94" s="51">
        <v>0.2</v>
      </c>
      <c r="H94" s="51">
        <v>0.05</v>
      </c>
      <c r="I94" s="51">
        <v>15.01</v>
      </c>
      <c r="J94" s="51">
        <v>61.29</v>
      </c>
      <c r="K94" s="52">
        <v>376</v>
      </c>
      <c r="L94" s="51">
        <v>2.8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80</v>
      </c>
      <c r="G96" s="43">
        <v>7.43</v>
      </c>
      <c r="H96" s="43">
        <v>1.35</v>
      </c>
      <c r="I96" s="43">
        <v>38.909999999999997</v>
      </c>
      <c r="J96" s="43">
        <v>221</v>
      </c>
      <c r="K96" s="44" t="s">
        <v>46</v>
      </c>
      <c r="L96" s="43">
        <v>2.61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36.489999999999995</v>
      </c>
      <c r="H99" s="19">
        <f t="shared" ref="H99" si="47">SUM(H90:H98)</f>
        <v>35.9</v>
      </c>
      <c r="I99" s="19">
        <f t="shared" ref="I99" si="48">SUM(I90:I98)</f>
        <v>117.57</v>
      </c>
      <c r="J99" s="19">
        <f t="shared" ref="J99:L99" si="49">SUM(J90:J98)</f>
        <v>962.12</v>
      </c>
      <c r="K99" s="25"/>
      <c r="L99" s="19">
        <f t="shared" si="49"/>
        <v>70.55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1225</v>
      </c>
      <c r="G100" s="32">
        <f t="shared" ref="G100" si="50">G89+G99</f>
        <v>60.33</v>
      </c>
      <c r="H100" s="32">
        <f t="shared" ref="H100" si="51">H89+H99</f>
        <v>66.772999999999996</v>
      </c>
      <c r="I100" s="32">
        <f t="shared" ref="I100" si="52">I89+I99</f>
        <v>233.13</v>
      </c>
      <c r="J100" s="32">
        <f t="shared" ref="J100:L100" si="53">J89+J99</f>
        <v>1795.6970000000001</v>
      </c>
      <c r="K100" s="32"/>
      <c r="L100" s="32">
        <f t="shared" si="53"/>
        <v>139.87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 t="s">
        <v>84</v>
      </c>
      <c r="F101" s="61">
        <v>200</v>
      </c>
      <c r="G101" s="61">
        <v>11.5</v>
      </c>
      <c r="H101" s="61">
        <v>3.3</v>
      </c>
      <c r="I101" s="61">
        <v>66.2</v>
      </c>
      <c r="J101" s="61">
        <v>103.1</v>
      </c>
      <c r="K101" s="62">
        <v>71</v>
      </c>
      <c r="L101" s="61">
        <v>30.98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3.17</v>
      </c>
      <c r="H103" s="43">
        <v>2.68</v>
      </c>
      <c r="I103" s="43">
        <v>15.9</v>
      </c>
      <c r="J103" s="43">
        <v>100.6</v>
      </c>
      <c r="K103" s="44">
        <v>379</v>
      </c>
      <c r="L103" s="43">
        <v>15.96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51">
        <v>40</v>
      </c>
      <c r="G104" s="51">
        <v>2.0299999999999998</v>
      </c>
      <c r="H104" s="51">
        <v>0.21299999999999999</v>
      </c>
      <c r="I104" s="51">
        <v>13.12</v>
      </c>
      <c r="J104" s="51">
        <v>62.506999999999998</v>
      </c>
      <c r="K104" s="52" t="s">
        <v>46</v>
      </c>
      <c r="L104" s="51">
        <v>2.97</v>
      </c>
    </row>
    <row r="105" spans="1:12" ht="15">
      <c r="A105" s="23"/>
      <c r="B105" s="15"/>
      <c r="C105" s="11"/>
      <c r="D105" s="7" t="s">
        <v>24</v>
      </c>
      <c r="E105" s="53" t="s">
        <v>85</v>
      </c>
      <c r="F105" s="51">
        <v>100</v>
      </c>
      <c r="G105" s="51">
        <v>0.9</v>
      </c>
      <c r="H105" s="51">
        <v>0.2</v>
      </c>
      <c r="I105" s="51">
        <v>8.1</v>
      </c>
      <c r="J105" s="51">
        <v>37.799999999999997</v>
      </c>
      <c r="K105" s="52">
        <v>338</v>
      </c>
      <c r="L105" s="51">
        <v>16.149999999999999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17.599999999999998</v>
      </c>
      <c r="H108" s="19">
        <f t="shared" si="54"/>
        <v>6.3930000000000007</v>
      </c>
      <c r="I108" s="19">
        <f t="shared" si="54"/>
        <v>103.32000000000001</v>
      </c>
      <c r="J108" s="19">
        <f t="shared" si="54"/>
        <v>304.00700000000001</v>
      </c>
      <c r="K108" s="25"/>
      <c r="L108" s="19">
        <f t="shared" ref="L108" si="55">SUM(L101:L107)</f>
        <v>66.06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50</v>
      </c>
      <c r="G109" s="43">
        <v>1.0900000000000001</v>
      </c>
      <c r="H109" s="43">
        <v>6.04</v>
      </c>
      <c r="I109" s="43">
        <v>3.77</v>
      </c>
      <c r="J109" s="43">
        <v>73.900000000000006</v>
      </c>
      <c r="K109" s="44">
        <v>131</v>
      </c>
      <c r="L109" s="43">
        <v>4.25</v>
      </c>
    </row>
    <row r="110" spans="1:12" ht="15">
      <c r="A110" s="23"/>
      <c r="B110" s="15"/>
      <c r="C110" s="11"/>
      <c r="D110" s="7" t="s">
        <v>27</v>
      </c>
      <c r="E110" s="53" t="s">
        <v>86</v>
      </c>
      <c r="F110" s="51" t="s">
        <v>87</v>
      </c>
      <c r="G110" s="51">
        <v>1.2</v>
      </c>
      <c r="H110" s="51">
        <v>2.6</v>
      </c>
      <c r="I110" s="51">
        <v>8.5</v>
      </c>
      <c r="J110" s="51">
        <v>124.4</v>
      </c>
      <c r="K110" s="52">
        <v>37</v>
      </c>
      <c r="L110" s="51">
        <v>19.84</v>
      </c>
    </row>
    <row r="111" spans="1:12" ht="15">
      <c r="A111" s="23"/>
      <c r="B111" s="15"/>
      <c r="C111" s="11"/>
      <c r="D111" s="7" t="s">
        <v>28</v>
      </c>
      <c r="E111" s="53" t="s">
        <v>88</v>
      </c>
      <c r="F111" s="51">
        <v>90</v>
      </c>
      <c r="G111" s="51">
        <v>24.9</v>
      </c>
      <c r="H111" s="51">
        <v>22</v>
      </c>
      <c r="I111" s="51">
        <v>7.7</v>
      </c>
      <c r="J111" s="51">
        <v>293.39999999999998</v>
      </c>
      <c r="K111" s="52">
        <v>135</v>
      </c>
      <c r="L111" s="51">
        <v>34.6</v>
      </c>
    </row>
    <row r="112" spans="1:12" ht="15">
      <c r="A112" s="23"/>
      <c r="B112" s="15"/>
      <c r="C112" s="11"/>
      <c r="D112" s="7" t="s">
        <v>29</v>
      </c>
      <c r="E112" s="65" t="s">
        <v>77</v>
      </c>
      <c r="F112" s="51">
        <v>150</v>
      </c>
      <c r="G112" s="51">
        <v>6.57</v>
      </c>
      <c r="H112" s="51">
        <v>4.1900000000000004</v>
      </c>
      <c r="I112" s="51">
        <v>32.32</v>
      </c>
      <c r="J112" s="51">
        <v>193.27</v>
      </c>
      <c r="K112" s="52">
        <v>171</v>
      </c>
      <c r="L112" s="51">
        <v>9.27</v>
      </c>
    </row>
    <row r="113" spans="1:12" ht="15">
      <c r="A113" s="23"/>
      <c r="B113" s="15"/>
      <c r="C113" s="11"/>
      <c r="D113" s="7" t="s">
        <v>30</v>
      </c>
      <c r="E113" s="53" t="s">
        <v>89</v>
      </c>
      <c r="F113" s="51">
        <v>200</v>
      </c>
      <c r="G113" s="51">
        <v>0.22</v>
      </c>
      <c r="H113" s="51"/>
      <c r="I113" s="51">
        <v>24.42</v>
      </c>
      <c r="J113" s="51">
        <v>98.56</v>
      </c>
      <c r="K113" s="52">
        <v>349</v>
      </c>
      <c r="L113" s="51">
        <v>3.2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80</v>
      </c>
      <c r="G115" s="43">
        <v>7.43</v>
      </c>
      <c r="H115" s="43">
        <v>1.35</v>
      </c>
      <c r="I115" s="43">
        <v>38.909999999999997</v>
      </c>
      <c r="J115" s="43">
        <v>221</v>
      </c>
      <c r="K115" s="44" t="s">
        <v>46</v>
      </c>
      <c r="L115" s="43">
        <v>2.61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570</v>
      </c>
      <c r="G118" s="19">
        <f t="shared" ref="G118:J118" si="56">SUM(G109:G117)</f>
        <v>41.41</v>
      </c>
      <c r="H118" s="19">
        <f t="shared" si="56"/>
        <v>36.18</v>
      </c>
      <c r="I118" s="19">
        <f t="shared" si="56"/>
        <v>115.62</v>
      </c>
      <c r="J118" s="19">
        <f t="shared" si="56"/>
        <v>1004.53</v>
      </c>
      <c r="K118" s="25"/>
      <c r="L118" s="19">
        <f t="shared" ref="L118" si="57">SUM(L109:L117)</f>
        <v>73.77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1110</v>
      </c>
      <c r="G119" s="32">
        <f t="shared" ref="G119" si="58">G108+G118</f>
        <v>59.009999999999991</v>
      </c>
      <c r="H119" s="32">
        <f t="shared" ref="H119" si="59">H108+H118</f>
        <v>42.573</v>
      </c>
      <c r="I119" s="32">
        <f t="shared" ref="I119" si="60">I108+I118</f>
        <v>218.94</v>
      </c>
      <c r="J119" s="32">
        <f t="shared" ref="J119:L119" si="61">J108+J118</f>
        <v>1308.537</v>
      </c>
      <c r="K119" s="32"/>
      <c r="L119" s="32">
        <f t="shared" si="61"/>
        <v>139.82999999999998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72</v>
      </c>
      <c r="F120" s="61">
        <v>170</v>
      </c>
      <c r="G120" s="61">
        <v>15.23</v>
      </c>
      <c r="H120" s="61">
        <v>17.48</v>
      </c>
      <c r="I120" s="61">
        <v>36.71</v>
      </c>
      <c r="J120" s="61">
        <v>365.08</v>
      </c>
      <c r="K120" s="62">
        <v>223</v>
      </c>
      <c r="L120" s="61">
        <v>42.1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3" t="s">
        <v>54</v>
      </c>
      <c r="F122" s="51" t="s">
        <v>78</v>
      </c>
      <c r="G122" s="51">
        <v>0.26</v>
      </c>
      <c r="H122" s="51">
        <v>0.06</v>
      </c>
      <c r="I122" s="51">
        <v>15.22</v>
      </c>
      <c r="J122" s="51">
        <v>62.46</v>
      </c>
      <c r="K122" s="52">
        <v>377</v>
      </c>
      <c r="L122" s="51">
        <v>5.56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51">
        <v>40</v>
      </c>
      <c r="G123" s="51">
        <v>2.0299999999999998</v>
      </c>
      <c r="H123" s="51">
        <v>0.21299999999999999</v>
      </c>
      <c r="I123" s="51">
        <v>13.12</v>
      </c>
      <c r="J123" s="51">
        <v>62.506999999999998</v>
      </c>
      <c r="K123" s="52" t="s">
        <v>46</v>
      </c>
      <c r="L123" s="51">
        <v>2.97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91</v>
      </c>
      <c r="F125" s="43">
        <v>40</v>
      </c>
      <c r="G125" s="43">
        <v>10.4</v>
      </c>
      <c r="H125" s="43">
        <v>1.6</v>
      </c>
      <c r="I125" s="43">
        <v>68</v>
      </c>
      <c r="J125" s="43">
        <v>238</v>
      </c>
      <c r="K125" s="44"/>
      <c r="L125" s="43">
        <v>15.3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27.92</v>
      </c>
      <c r="H127" s="19">
        <f t="shared" si="62"/>
        <v>19.353000000000002</v>
      </c>
      <c r="I127" s="19">
        <f t="shared" si="62"/>
        <v>133.05000000000001</v>
      </c>
      <c r="J127" s="19">
        <f t="shared" si="62"/>
        <v>728.04700000000003</v>
      </c>
      <c r="K127" s="25"/>
      <c r="L127" s="19">
        <f t="shared" ref="L127" si="63">SUM(L120:L126)</f>
        <v>65.930000000000007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50</v>
      </c>
      <c r="G128" s="43">
        <v>0.51</v>
      </c>
      <c r="H128" s="43">
        <v>3</v>
      </c>
      <c r="I128" s="43">
        <v>1.9</v>
      </c>
      <c r="J128" s="43">
        <v>36.9</v>
      </c>
      <c r="K128" s="44"/>
      <c r="L128" s="43">
        <v>4.25</v>
      </c>
    </row>
    <row r="129" spans="1:12" ht="15">
      <c r="A129" s="14"/>
      <c r="B129" s="15"/>
      <c r="C129" s="11"/>
      <c r="D129" s="7" t="s">
        <v>27</v>
      </c>
      <c r="E129" s="53" t="s">
        <v>92</v>
      </c>
      <c r="F129" s="51">
        <v>200</v>
      </c>
      <c r="G129" s="51">
        <v>4.3899999999999997</v>
      </c>
      <c r="H129" s="51">
        <v>4.22</v>
      </c>
      <c r="I129" s="51">
        <v>13.06</v>
      </c>
      <c r="J129" s="51">
        <v>107.8</v>
      </c>
      <c r="K129" s="52">
        <v>206</v>
      </c>
      <c r="L129" s="51">
        <v>15.38</v>
      </c>
    </row>
    <row r="130" spans="1:12" ht="15">
      <c r="A130" s="14"/>
      <c r="B130" s="15"/>
      <c r="C130" s="11"/>
      <c r="D130" s="7" t="s">
        <v>28</v>
      </c>
      <c r="E130" s="53" t="s">
        <v>62</v>
      </c>
      <c r="F130" s="51" t="s">
        <v>63</v>
      </c>
      <c r="G130" s="51">
        <v>11.73</v>
      </c>
      <c r="H130" s="51">
        <v>14.08</v>
      </c>
      <c r="I130" s="51">
        <v>14.94</v>
      </c>
      <c r="J130" s="51">
        <v>233.4</v>
      </c>
      <c r="K130" s="52">
        <v>279</v>
      </c>
      <c r="L130" s="51">
        <v>41.14</v>
      </c>
    </row>
    <row r="131" spans="1:12" ht="15">
      <c r="A131" s="14"/>
      <c r="B131" s="15"/>
      <c r="C131" s="11"/>
      <c r="D131" s="7" t="s">
        <v>29</v>
      </c>
      <c r="E131" s="53" t="s">
        <v>60</v>
      </c>
      <c r="F131" s="51">
        <v>150</v>
      </c>
      <c r="G131" s="51">
        <v>5.7</v>
      </c>
      <c r="H131" s="51">
        <v>3.43</v>
      </c>
      <c r="I131" s="51">
        <v>36.450000000000003</v>
      </c>
      <c r="J131" s="51">
        <v>199.4</v>
      </c>
      <c r="K131" s="52">
        <v>203</v>
      </c>
      <c r="L131" s="51">
        <v>7.7</v>
      </c>
    </row>
    <row r="132" spans="1:12" ht="15">
      <c r="A132" s="14"/>
      <c r="B132" s="15"/>
      <c r="C132" s="11"/>
      <c r="D132" s="7" t="s">
        <v>30</v>
      </c>
      <c r="E132" s="53" t="s">
        <v>70</v>
      </c>
      <c r="F132" s="51">
        <v>200</v>
      </c>
      <c r="G132" s="51">
        <v>0.2</v>
      </c>
      <c r="H132" s="51">
        <v>0.05</v>
      </c>
      <c r="I132" s="51">
        <v>15.01</v>
      </c>
      <c r="J132" s="51">
        <v>61.29</v>
      </c>
      <c r="K132" s="52">
        <v>376</v>
      </c>
      <c r="L132" s="51">
        <v>2.8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80</v>
      </c>
      <c r="G134" s="43">
        <v>7.43</v>
      </c>
      <c r="H134" s="43">
        <v>1.35</v>
      </c>
      <c r="I134" s="43">
        <v>38.909999999999997</v>
      </c>
      <c r="J134" s="43">
        <v>221</v>
      </c>
      <c r="K134" s="44" t="s">
        <v>46</v>
      </c>
      <c r="L134" s="43">
        <v>2.61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29.959999999999997</v>
      </c>
      <c r="H137" s="19">
        <f t="shared" si="64"/>
        <v>26.130000000000003</v>
      </c>
      <c r="I137" s="19">
        <f t="shared" si="64"/>
        <v>120.27</v>
      </c>
      <c r="J137" s="19">
        <f t="shared" si="64"/>
        <v>859.79</v>
      </c>
      <c r="K137" s="25"/>
      <c r="L137" s="19">
        <f t="shared" ref="L137" si="65">SUM(L128:L136)</f>
        <v>73.88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930</v>
      </c>
      <c r="G138" s="32">
        <f t="shared" ref="G138" si="66">G127+G137</f>
        <v>57.879999999999995</v>
      </c>
      <c r="H138" s="32">
        <f t="shared" ref="H138" si="67">H127+H137</f>
        <v>45.483000000000004</v>
      </c>
      <c r="I138" s="32">
        <f t="shared" ref="I138" si="68">I127+I137</f>
        <v>253.32</v>
      </c>
      <c r="J138" s="32">
        <f t="shared" ref="J138:L138" si="69">J127+J137</f>
        <v>1587.837</v>
      </c>
      <c r="K138" s="32"/>
      <c r="L138" s="32">
        <f t="shared" si="69"/>
        <v>139.81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2</v>
      </c>
      <c r="H139" s="40">
        <v>1.48</v>
      </c>
      <c r="I139" s="40">
        <v>12.13</v>
      </c>
      <c r="J139" s="40">
        <v>66.819999999999993</v>
      </c>
      <c r="K139" s="41">
        <v>120</v>
      </c>
      <c r="L139" s="40">
        <v>29.34</v>
      </c>
    </row>
    <row r="140" spans="1:12" ht="15">
      <c r="A140" s="23"/>
      <c r="B140" s="15"/>
      <c r="C140" s="11"/>
      <c r="D140" s="6"/>
      <c r="E140" s="53" t="s">
        <v>65</v>
      </c>
      <c r="F140" s="51">
        <v>200</v>
      </c>
      <c r="G140" s="51">
        <v>3</v>
      </c>
      <c r="H140" s="51">
        <v>3.2</v>
      </c>
      <c r="I140" s="51">
        <v>4.7</v>
      </c>
      <c r="J140" s="51">
        <v>120</v>
      </c>
      <c r="K140" s="52">
        <v>3</v>
      </c>
      <c r="L140" s="51">
        <v>19.55</v>
      </c>
    </row>
    <row r="141" spans="1:12" ht="15">
      <c r="A141" s="23"/>
      <c r="B141" s="15"/>
      <c r="C141" s="11"/>
      <c r="D141" s="7" t="s">
        <v>22</v>
      </c>
      <c r="E141" s="53" t="s">
        <v>70</v>
      </c>
      <c r="F141" s="51">
        <v>200</v>
      </c>
      <c r="G141" s="51">
        <v>0.2</v>
      </c>
      <c r="H141" s="51">
        <v>0.05</v>
      </c>
      <c r="I141" s="51">
        <v>15.01</v>
      </c>
      <c r="J141" s="51">
        <v>61.29</v>
      </c>
      <c r="K141" s="52">
        <v>376</v>
      </c>
      <c r="L141" s="51">
        <v>2.8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51">
        <v>40</v>
      </c>
      <c r="G142" s="51">
        <v>2.0299999999999998</v>
      </c>
      <c r="H142" s="51">
        <v>0.21299999999999999</v>
      </c>
      <c r="I142" s="51">
        <v>13.12</v>
      </c>
      <c r="J142" s="51">
        <v>62.506999999999998</v>
      </c>
      <c r="K142" s="52" t="s">
        <v>46</v>
      </c>
      <c r="L142" s="51">
        <v>2.97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3" t="s">
        <v>56</v>
      </c>
      <c r="F144" s="51">
        <v>15</v>
      </c>
      <c r="G144" s="51">
        <v>3.48</v>
      </c>
      <c r="H144" s="51">
        <v>5.0999999999999996</v>
      </c>
      <c r="I144" s="51">
        <v>0.02</v>
      </c>
      <c r="J144" s="51">
        <v>59.88</v>
      </c>
      <c r="K144" s="52">
        <v>42</v>
      </c>
      <c r="L144" s="51">
        <v>8.85</v>
      </c>
    </row>
    <row r="145" spans="1:12" ht="15">
      <c r="A145" s="23"/>
      <c r="B145" s="15"/>
      <c r="C145" s="11"/>
      <c r="D145" s="6"/>
      <c r="E145" s="53" t="s">
        <v>96</v>
      </c>
      <c r="F145" s="51">
        <v>30</v>
      </c>
      <c r="G145" s="51">
        <v>6.5</v>
      </c>
      <c r="H145" s="51">
        <v>10</v>
      </c>
      <c r="I145" s="51">
        <v>75</v>
      </c>
      <c r="J145" s="51">
        <v>126</v>
      </c>
      <c r="K145" s="52">
        <v>38</v>
      </c>
      <c r="L145" s="51">
        <v>2.2999999999999998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685</v>
      </c>
      <c r="G146" s="19">
        <f t="shared" ref="G146:J146" si="70">SUM(G139:G145)</f>
        <v>17.21</v>
      </c>
      <c r="H146" s="19">
        <f t="shared" si="70"/>
        <v>20.042999999999999</v>
      </c>
      <c r="I146" s="19">
        <f t="shared" si="70"/>
        <v>119.98</v>
      </c>
      <c r="J146" s="19">
        <f t="shared" si="70"/>
        <v>496.49699999999996</v>
      </c>
      <c r="K146" s="25"/>
      <c r="L146" s="19">
        <f t="shared" ref="L146" si="71">SUM(L139:L145)</f>
        <v>65.81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0.68</v>
      </c>
      <c r="H147" s="43">
        <v>3.71</v>
      </c>
      <c r="I147" s="43">
        <v>2.83</v>
      </c>
      <c r="J147" s="43">
        <v>47.46</v>
      </c>
      <c r="K147" s="44">
        <v>45</v>
      </c>
      <c r="L147" s="43">
        <v>2.14</v>
      </c>
    </row>
    <row r="148" spans="1:12" ht="15">
      <c r="A148" s="23"/>
      <c r="B148" s="15"/>
      <c r="C148" s="11"/>
      <c r="D148" s="7" t="s">
        <v>27</v>
      </c>
      <c r="E148" s="53" t="s">
        <v>94</v>
      </c>
      <c r="F148" s="51">
        <v>200</v>
      </c>
      <c r="G148" s="51">
        <v>2</v>
      </c>
      <c r="H148" s="51">
        <v>2.23</v>
      </c>
      <c r="I148" s="51">
        <v>13.6</v>
      </c>
      <c r="J148" s="51">
        <v>82.6</v>
      </c>
      <c r="K148" s="52">
        <v>204</v>
      </c>
      <c r="L148" s="51">
        <v>18.34</v>
      </c>
    </row>
    <row r="149" spans="1:12" ht="15">
      <c r="A149" s="23"/>
      <c r="B149" s="15"/>
      <c r="C149" s="11"/>
      <c r="D149" s="7" t="s">
        <v>28</v>
      </c>
      <c r="E149" s="53" t="s">
        <v>95</v>
      </c>
      <c r="F149" s="51">
        <v>240</v>
      </c>
      <c r="G149" s="51">
        <v>17.123999999999999</v>
      </c>
      <c r="H149" s="51">
        <v>18.012</v>
      </c>
      <c r="I149" s="51">
        <v>30.611999999999998</v>
      </c>
      <c r="J149" s="51">
        <v>359.05200000000002</v>
      </c>
      <c r="K149" s="52">
        <v>259</v>
      </c>
      <c r="L149" s="51">
        <v>45.29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3" t="s">
        <v>54</v>
      </c>
      <c r="F151" s="51" t="s">
        <v>78</v>
      </c>
      <c r="G151" s="51">
        <v>0.26</v>
      </c>
      <c r="H151" s="51">
        <v>0.06</v>
      </c>
      <c r="I151" s="51">
        <v>15.22</v>
      </c>
      <c r="J151" s="51">
        <v>62.46</v>
      </c>
      <c r="K151" s="52">
        <v>377</v>
      </c>
      <c r="L151" s="51">
        <v>5.56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80</v>
      </c>
      <c r="G153" s="43">
        <v>7.43</v>
      </c>
      <c r="H153" s="43">
        <v>1.35</v>
      </c>
      <c r="I153" s="43">
        <v>38.909999999999997</v>
      </c>
      <c r="J153" s="43">
        <v>221</v>
      </c>
      <c r="K153" s="44" t="s">
        <v>46</v>
      </c>
      <c r="L153" s="43">
        <v>2.61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27.494</v>
      </c>
      <c r="H156" s="19">
        <f t="shared" si="72"/>
        <v>25.361999999999998</v>
      </c>
      <c r="I156" s="19">
        <f t="shared" si="72"/>
        <v>101.172</v>
      </c>
      <c r="J156" s="19">
        <f t="shared" si="72"/>
        <v>772.572</v>
      </c>
      <c r="K156" s="25"/>
      <c r="L156" s="19">
        <f t="shared" ref="L156" si="73">SUM(L147:L155)</f>
        <v>73.94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44.704000000000001</v>
      </c>
      <c r="H157" s="32">
        <f t="shared" ref="H157" si="75">H146+H156</f>
        <v>45.405000000000001</v>
      </c>
      <c r="I157" s="32">
        <f t="shared" ref="I157" si="76">I146+I156</f>
        <v>221.15199999999999</v>
      </c>
      <c r="J157" s="32">
        <f t="shared" ref="J157:L157" si="77">J146+J156</f>
        <v>1269.069</v>
      </c>
      <c r="K157" s="32"/>
      <c r="L157" s="32">
        <f t="shared" si="77"/>
        <v>139.75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76</v>
      </c>
      <c r="F158" s="51">
        <v>90</v>
      </c>
      <c r="G158" s="51">
        <v>19.013000000000002</v>
      </c>
      <c r="H158" s="51">
        <v>10.868</v>
      </c>
      <c r="I158" s="51">
        <v>0.16900000000000001</v>
      </c>
      <c r="J158" s="51">
        <v>174.53299999999999</v>
      </c>
      <c r="K158" s="52">
        <v>293</v>
      </c>
      <c r="L158" s="51">
        <v>32.299999999999997</v>
      </c>
    </row>
    <row r="159" spans="1:12" ht="15">
      <c r="A159" s="23"/>
      <c r="B159" s="15"/>
      <c r="C159" s="11"/>
      <c r="D159" s="6"/>
      <c r="E159" s="53" t="s">
        <v>64</v>
      </c>
      <c r="F159" s="51">
        <v>150</v>
      </c>
      <c r="G159" s="51">
        <v>5.7</v>
      </c>
      <c r="H159" s="51">
        <v>3.43</v>
      </c>
      <c r="I159" s="51">
        <v>36.450000000000003</v>
      </c>
      <c r="J159" s="51">
        <v>199.4</v>
      </c>
      <c r="K159" s="52">
        <v>203</v>
      </c>
      <c r="L159" s="51">
        <v>7.7</v>
      </c>
    </row>
    <row r="160" spans="1:12" ht="15">
      <c r="A160" s="23"/>
      <c r="B160" s="15"/>
      <c r="C160" s="11"/>
      <c r="D160" s="7" t="s">
        <v>22</v>
      </c>
      <c r="E160" s="53" t="s">
        <v>61</v>
      </c>
      <c r="F160" s="51">
        <v>200</v>
      </c>
      <c r="G160" s="51">
        <v>3.5</v>
      </c>
      <c r="H160" s="51">
        <v>3.7</v>
      </c>
      <c r="I160" s="51">
        <v>25.5</v>
      </c>
      <c r="J160" s="51">
        <v>149.30000000000001</v>
      </c>
      <c r="K160" s="52">
        <v>382</v>
      </c>
      <c r="L160" s="51">
        <v>10.76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51">
        <v>40</v>
      </c>
      <c r="G161" s="51">
        <v>2.0299999999999998</v>
      </c>
      <c r="H161" s="51">
        <v>0.21299999999999999</v>
      </c>
      <c r="I161" s="51">
        <v>13.12</v>
      </c>
      <c r="J161" s="51">
        <v>62.506999999999998</v>
      </c>
      <c r="K161" s="52" t="s">
        <v>46</v>
      </c>
      <c r="L161" s="51">
        <v>2.97</v>
      </c>
    </row>
    <row r="162" spans="1:12" ht="15">
      <c r="A162" s="23"/>
      <c r="B162" s="15"/>
      <c r="C162" s="11"/>
      <c r="D162" s="7" t="s">
        <v>24</v>
      </c>
      <c r="E162" s="42" t="s">
        <v>55</v>
      </c>
      <c r="F162" s="43">
        <v>150</v>
      </c>
      <c r="G162" s="43">
        <v>0.04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10.25</v>
      </c>
    </row>
    <row r="163" spans="1:12" ht="15">
      <c r="A163" s="23"/>
      <c r="B163" s="15"/>
      <c r="C163" s="11"/>
      <c r="D163" s="6"/>
      <c r="E163" s="53" t="s">
        <v>99</v>
      </c>
      <c r="F163" s="51">
        <v>40</v>
      </c>
      <c r="G163" s="51">
        <v>4.84</v>
      </c>
      <c r="H163" s="51">
        <v>5.09</v>
      </c>
      <c r="I163" s="51">
        <v>4.57</v>
      </c>
      <c r="J163" s="51">
        <v>83.43</v>
      </c>
      <c r="K163" s="52">
        <v>280</v>
      </c>
      <c r="L163" s="51">
        <v>2.34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35.123000000000005</v>
      </c>
      <c r="H165" s="19">
        <f t="shared" si="78"/>
        <v>23.701000000000001</v>
      </c>
      <c r="I165" s="19">
        <f t="shared" si="78"/>
        <v>89.609000000000009</v>
      </c>
      <c r="J165" s="19">
        <f t="shared" si="78"/>
        <v>713.56999999999994</v>
      </c>
      <c r="K165" s="25"/>
      <c r="L165" s="19">
        <f t="shared" ref="L165" si="79">SUM(L158:L164)</f>
        <v>66.319999999999993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66</v>
      </c>
      <c r="F166" s="51">
        <v>60</v>
      </c>
      <c r="G166" s="51">
        <v>0.86</v>
      </c>
      <c r="H166" s="51">
        <v>3.05</v>
      </c>
      <c r="I166" s="51">
        <v>5.13</v>
      </c>
      <c r="J166" s="51">
        <v>51.41</v>
      </c>
      <c r="K166" s="52">
        <v>52</v>
      </c>
      <c r="L166" s="51">
        <v>3.54</v>
      </c>
    </row>
    <row r="167" spans="1:12" ht="15">
      <c r="A167" s="23"/>
      <c r="B167" s="15"/>
      <c r="C167" s="11"/>
      <c r="D167" s="7" t="s">
        <v>27</v>
      </c>
      <c r="E167" s="53" t="s">
        <v>58</v>
      </c>
      <c r="F167" s="51">
        <v>200</v>
      </c>
      <c r="G167" s="51">
        <v>1.45</v>
      </c>
      <c r="H167" s="51">
        <v>3.93</v>
      </c>
      <c r="I167" s="51">
        <v>100.2</v>
      </c>
      <c r="J167" s="51">
        <v>82</v>
      </c>
      <c r="K167" s="52">
        <v>170</v>
      </c>
      <c r="L167" s="51">
        <v>23.42</v>
      </c>
    </row>
    <row r="168" spans="1:12" ht="15">
      <c r="A168" s="23"/>
      <c r="B168" s="15"/>
      <c r="C168" s="11"/>
      <c r="D168" s="7" t="s">
        <v>28</v>
      </c>
      <c r="E168" s="53" t="s">
        <v>68</v>
      </c>
      <c r="F168" s="51">
        <v>90</v>
      </c>
      <c r="G168" s="51">
        <v>18.18</v>
      </c>
      <c r="H168" s="51">
        <v>10.863</v>
      </c>
      <c r="I168" s="51">
        <v>1.8720000000000001</v>
      </c>
      <c r="J168" s="51">
        <v>177.97499999999999</v>
      </c>
      <c r="K168" s="52">
        <v>232</v>
      </c>
      <c r="L168" s="51">
        <v>30.63</v>
      </c>
    </row>
    <row r="169" spans="1:12" ht="15">
      <c r="A169" s="23"/>
      <c r="B169" s="15"/>
      <c r="C169" s="11"/>
      <c r="D169" s="7" t="s">
        <v>29</v>
      </c>
      <c r="E169" s="53" t="s">
        <v>69</v>
      </c>
      <c r="F169" s="51">
        <v>150</v>
      </c>
      <c r="G169" s="51">
        <v>3.29</v>
      </c>
      <c r="H169" s="51">
        <v>7.06</v>
      </c>
      <c r="I169" s="51">
        <v>22.21</v>
      </c>
      <c r="J169" s="51">
        <v>165.54</v>
      </c>
      <c r="K169" s="52">
        <v>312</v>
      </c>
      <c r="L169" s="51">
        <v>9.83</v>
      </c>
    </row>
    <row r="170" spans="1:12" ht="15">
      <c r="A170" s="23"/>
      <c r="B170" s="15"/>
      <c r="C170" s="11"/>
      <c r="D170" s="7" t="s">
        <v>30</v>
      </c>
      <c r="E170" s="53" t="s">
        <v>89</v>
      </c>
      <c r="F170" s="51">
        <v>200</v>
      </c>
      <c r="G170" s="51">
        <v>0.22</v>
      </c>
      <c r="H170" s="51"/>
      <c r="I170" s="51">
        <v>24.42</v>
      </c>
      <c r="J170" s="51">
        <v>98.56</v>
      </c>
      <c r="K170" s="52">
        <v>349</v>
      </c>
      <c r="L170" s="51">
        <v>3.2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80</v>
      </c>
      <c r="G172" s="43">
        <v>7.43</v>
      </c>
      <c r="H172" s="43">
        <v>1.35</v>
      </c>
      <c r="I172" s="43">
        <v>38.909999999999997</v>
      </c>
      <c r="J172" s="43">
        <v>221</v>
      </c>
      <c r="K172" s="44" t="s">
        <v>46</v>
      </c>
      <c r="L172" s="43">
        <v>2.61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31.429999999999996</v>
      </c>
      <c r="H175" s="19">
        <f t="shared" si="80"/>
        <v>26.253</v>
      </c>
      <c r="I175" s="19">
        <f t="shared" si="80"/>
        <v>192.74199999999999</v>
      </c>
      <c r="J175" s="19">
        <f t="shared" si="80"/>
        <v>796.4849999999999</v>
      </c>
      <c r="K175" s="25"/>
      <c r="L175" s="19">
        <f t="shared" ref="L175" si="81">SUM(L166:L174)</f>
        <v>73.23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1450</v>
      </c>
      <c r="G176" s="32">
        <f t="shared" ref="G176" si="82">G165+G175</f>
        <v>66.552999999999997</v>
      </c>
      <c r="H176" s="32">
        <f t="shared" ref="H176" si="83">H165+H175</f>
        <v>49.954000000000001</v>
      </c>
      <c r="I176" s="32">
        <f t="shared" ref="I176" si="84">I165+I175</f>
        <v>282.351</v>
      </c>
      <c r="J176" s="32">
        <f t="shared" ref="J176:L176" si="85">J165+J175</f>
        <v>1510.0549999999998</v>
      </c>
      <c r="K176" s="32"/>
      <c r="L176" s="32">
        <f t="shared" si="85"/>
        <v>139.55000000000001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79</v>
      </c>
      <c r="F177" s="61">
        <v>150</v>
      </c>
      <c r="G177" s="61">
        <v>14.27</v>
      </c>
      <c r="H177" s="61">
        <v>22.2</v>
      </c>
      <c r="I177" s="61">
        <v>2.7</v>
      </c>
      <c r="J177" s="61">
        <v>267.93</v>
      </c>
      <c r="K177" s="62">
        <v>210</v>
      </c>
      <c r="L177" s="61">
        <v>24.74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3" t="s">
        <v>54</v>
      </c>
      <c r="F179" s="51" t="s">
        <v>78</v>
      </c>
      <c r="G179" s="51">
        <v>0.26</v>
      </c>
      <c r="H179" s="51">
        <v>0.06</v>
      </c>
      <c r="I179" s="51">
        <v>15.22</v>
      </c>
      <c r="J179" s="51">
        <v>62.46</v>
      </c>
      <c r="K179" s="52">
        <v>377</v>
      </c>
      <c r="L179" s="51">
        <v>5.56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51">
        <v>40</v>
      </c>
      <c r="G180" s="51">
        <v>2.0299999999999998</v>
      </c>
      <c r="H180" s="51">
        <v>0.21299999999999999</v>
      </c>
      <c r="I180" s="51">
        <v>13.12</v>
      </c>
      <c r="J180" s="51">
        <v>62.506999999999998</v>
      </c>
      <c r="K180" s="52" t="s">
        <v>46</v>
      </c>
      <c r="L180" s="51">
        <v>2.97</v>
      </c>
    </row>
    <row r="181" spans="1:12" ht="15">
      <c r="A181" s="23"/>
      <c r="B181" s="15"/>
      <c r="C181" s="11"/>
      <c r="D181" s="7" t="s">
        <v>24</v>
      </c>
      <c r="E181" s="53" t="s">
        <v>73</v>
      </c>
      <c r="F181" s="51">
        <v>100</v>
      </c>
      <c r="G181" s="51">
        <v>1.5</v>
      </c>
      <c r="H181" s="51">
        <v>0.5</v>
      </c>
      <c r="I181" s="51">
        <v>21</v>
      </c>
      <c r="J181" s="51">
        <v>96</v>
      </c>
      <c r="K181" s="52">
        <v>338</v>
      </c>
      <c r="L181" s="51">
        <v>19.350000000000001</v>
      </c>
    </row>
    <row r="182" spans="1:12" ht="15">
      <c r="A182" s="23"/>
      <c r="B182" s="15"/>
      <c r="C182" s="11"/>
      <c r="D182" s="6"/>
      <c r="E182" s="53" t="s">
        <v>56</v>
      </c>
      <c r="F182" s="51">
        <v>15</v>
      </c>
      <c r="G182" s="51">
        <v>3.48</v>
      </c>
      <c r="H182" s="51">
        <v>5.0999999999999996</v>
      </c>
      <c r="I182" s="51">
        <v>0.02</v>
      </c>
      <c r="J182" s="51">
        <v>59.88</v>
      </c>
      <c r="K182" s="52">
        <v>42</v>
      </c>
      <c r="L182" s="51">
        <v>8.85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305</v>
      </c>
      <c r="G184" s="19">
        <f t="shared" ref="G184:J184" si="86">SUM(G177:G183)</f>
        <v>21.54</v>
      </c>
      <c r="H184" s="19">
        <f t="shared" si="86"/>
        <v>28.073</v>
      </c>
      <c r="I184" s="19">
        <f t="shared" si="86"/>
        <v>52.06</v>
      </c>
      <c r="J184" s="19">
        <f t="shared" si="86"/>
        <v>548.77700000000004</v>
      </c>
      <c r="K184" s="25"/>
      <c r="L184" s="19">
        <f t="shared" ref="L184" si="87">SUM(L177:L183)</f>
        <v>61.47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50</v>
      </c>
      <c r="G185" s="43">
        <v>0.51</v>
      </c>
      <c r="H185" s="43">
        <v>3</v>
      </c>
      <c r="I185" s="43">
        <v>1.9</v>
      </c>
      <c r="J185" s="43">
        <v>36.9</v>
      </c>
      <c r="K185" s="44"/>
      <c r="L185" s="43">
        <v>4.25</v>
      </c>
    </row>
    <row r="186" spans="1:12" ht="15">
      <c r="A186" s="23"/>
      <c r="B186" s="15"/>
      <c r="C186" s="11"/>
      <c r="D186" s="7" t="s">
        <v>27</v>
      </c>
      <c r="E186" s="42" t="s">
        <v>97</v>
      </c>
      <c r="F186" s="51">
        <v>200</v>
      </c>
      <c r="G186" s="63">
        <v>9.9</v>
      </c>
      <c r="H186" s="51">
        <v>8.9</v>
      </c>
      <c r="I186" s="51">
        <v>25.2</v>
      </c>
      <c r="J186" s="51">
        <v>220.5</v>
      </c>
      <c r="K186" s="64">
        <v>103</v>
      </c>
      <c r="L186" s="51">
        <v>15.05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220</v>
      </c>
      <c r="G187" s="43">
        <v>17.68</v>
      </c>
      <c r="H187" s="43">
        <v>11.36</v>
      </c>
      <c r="I187" s="43">
        <v>25.06</v>
      </c>
      <c r="J187" s="43">
        <v>273.33999999999997</v>
      </c>
      <c r="K187" s="44">
        <v>287</v>
      </c>
      <c r="L187" s="43">
        <v>53.8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3" t="s">
        <v>70</v>
      </c>
      <c r="F189" s="51">
        <v>200</v>
      </c>
      <c r="G189" s="51">
        <v>0.2</v>
      </c>
      <c r="H189" s="51">
        <v>0.05</v>
      </c>
      <c r="I189" s="51">
        <v>15.01</v>
      </c>
      <c r="J189" s="51">
        <v>61.29</v>
      </c>
      <c r="K189" s="52">
        <v>376</v>
      </c>
      <c r="L189" s="51">
        <v>2.8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80</v>
      </c>
      <c r="G191" s="43">
        <v>7.43</v>
      </c>
      <c r="H191" s="43">
        <v>1.35</v>
      </c>
      <c r="I191" s="43">
        <v>38.909999999999997</v>
      </c>
      <c r="J191" s="43">
        <v>221</v>
      </c>
      <c r="K191" s="44" t="s">
        <v>46</v>
      </c>
      <c r="L191" s="43">
        <v>2.61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35.72</v>
      </c>
      <c r="H194" s="19">
        <f t="shared" si="88"/>
        <v>24.66</v>
      </c>
      <c r="I194" s="19">
        <f t="shared" si="88"/>
        <v>106.08</v>
      </c>
      <c r="J194" s="19">
        <f t="shared" si="88"/>
        <v>813.03</v>
      </c>
      <c r="K194" s="25"/>
      <c r="L194" s="19">
        <f t="shared" ref="L194" si="89">SUM(L185:L193)</f>
        <v>78.509999999999991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1055</v>
      </c>
      <c r="G195" s="32">
        <f t="shared" ref="G195" si="90">G184+G194</f>
        <v>57.26</v>
      </c>
      <c r="H195" s="32">
        <f t="shared" ref="H195" si="91">H184+H194</f>
        <v>52.733000000000004</v>
      </c>
      <c r="I195" s="32">
        <f t="shared" ref="I195" si="92">I184+I194</f>
        <v>158.13999999999999</v>
      </c>
      <c r="J195" s="32">
        <f t="shared" ref="J195:L195" si="93">J184+J194</f>
        <v>1361.807</v>
      </c>
      <c r="K195" s="32"/>
      <c r="L195" s="32">
        <f t="shared" si="93"/>
        <v>139.97999999999999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58.371000000000002</v>
      </c>
      <c r="H196" s="34">
        <f t="shared" si="94"/>
        <v>51.626400000000004</v>
      </c>
      <c r="I196" s="34">
        <f t="shared" si="94"/>
        <v>220.14239999999995</v>
      </c>
      <c r="J196" s="34">
        <f t="shared" si="94"/>
        <v>1463.7368000000001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139.79999999999998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2025-04-14T16:09:01Z</dcterms:modified>
</cp:coreProperties>
</file>